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20.181\Share\NABAVA\JN 25. Akumulatori\"/>
    </mc:Choice>
  </mc:AlternateContent>
  <xr:revisionPtr revIDLastSave="0" documentId="10_ncr:8100000_{66613A04-CAF9-4B48-A882-E7EC4C1C6F96}" xr6:coauthVersionLast="34" xr6:coauthVersionMax="34" xr10:uidLastSave="{00000000-0000-0000-0000-000000000000}"/>
  <bookViews>
    <workbookView xWindow="0" yWindow="0" windowWidth="28800" windowHeight="12225" xr2:uid="{00000000-000D-0000-FFFF-FFFF00000000}"/>
  </bookViews>
  <sheets>
    <sheet name="Troškovnik 2018" sheetId="8" r:id="rId1"/>
    <sheet name="Sheet1" sheetId="7" r:id="rId2"/>
  </sheets>
  <calcPr calcId="162913"/>
</workbook>
</file>

<file path=xl/calcChain.xml><?xml version="1.0" encoding="utf-8"?>
<calcChain xmlns="http://schemas.openxmlformats.org/spreadsheetml/2006/main">
  <c r="I13" i="8" l="1"/>
  <c r="I12" i="8"/>
  <c r="I11" i="8"/>
  <c r="I10" i="8"/>
  <c r="I9" i="8"/>
  <c r="I8" i="8"/>
  <c r="I7" i="8"/>
  <c r="I14" i="8" l="1"/>
  <c r="I15" i="8" s="1"/>
  <c r="I16" i="8" s="1"/>
</calcChain>
</file>

<file path=xl/sharedStrings.xml><?xml version="1.0" encoding="utf-8"?>
<sst xmlns="http://schemas.openxmlformats.org/spreadsheetml/2006/main" count="48" uniqueCount="48">
  <si>
    <t>NAZIV</t>
  </si>
  <si>
    <t>REDNI BROJ</t>
  </si>
  <si>
    <t>STARTNI TOK</t>
  </si>
  <si>
    <t>DIMENZIJE (mm)</t>
  </si>
  <si>
    <t>(DxŠxV)</t>
  </si>
  <si>
    <t>1.</t>
  </si>
  <si>
    <t>VARTA BLUE DYNAMIC 12V-60Ah D+</t>
  </si>
  <si>
    <t>242x175x190</t>
  </si>
  <si>
    <t>2.</t>
  </si>
  <si>
    <t>VARTA PRO MOTIVE BLACK 12V-125Ah X</t>
  </si>
  <si>
    <t>720A</t>
  </si>
  <si>
    <t>349x175x290</t>
  </si>
  <si>
    <t>3.</t>
  </si>
  <si>
    <t>VARTA PRO MOTIVE SILVER 12V-180Ah</t>
  </si>
  <si>
    <t>1000A</t>
  </si>
  <si>
    <t>513x223x223</t>
  </si>
  <si>
    <t>4.</t>
  </si>
  <si>
    <t>VARTA PRO MOTIVE SILVER 12V-225Ah</t>
  </si>
  <si>
    <t>1150A</t>
  </si>
  <si>
    <t>518x276x242</t>
  </si>
  <si>
    <t>5.</t>
  </si>
  <si>
    <t>VARTA BLUE DYNAMIC 12V-44Ah D+</t>
  </si>
  <si>
    <t>440A</t>
  </si>
  <si>
    <t>207x175x175</t>
  </si>
  <si>
    <t>6.</t>
  </si>
  <si>
    <t>VARTA BLUE DYNAMIC 12V-74Ah D+</t>
  </si>
  <si>
    <t>680A</t>
  </si>
  <si>
    <t>278x175x190</t>
  </si>
  <si>
    <t>KOLIČINA</t>
  </si>
  <si>
    <t xml:space="preserve"> CIJENA</t>
  </si>
  <si>
    <t>UKUPNA CIJENA</t>
  </si>
  <si>
    <t>540A</t>
  </si>
  <si>
    <t>PDV</t>
  </si>
  <si>
    <t xml:space="preserve">Ukupno bez PDV-a </t>
  </si>
  <si>
    <t xml:space="preserve">Ukupno sa PDV-om </t>
  </si>
  <si>
    <t>353x175x190</t>
  </si>
  <si>
    <t>830A</t>
  </si>
  <si>
    <t>VARTA SILVER DYNAMIC 12V-100Ah D+</t>
  </si>
  <si>
    <t>NARUČITELJ: Libertas - Dubrovnik d.o.o.</t>
  </si>
  <si>
    <t>OIB: 36411681446</t>
  </si>
  <si>
    <t>TROŠKOVNIK-  Prilog 1. Dokumentacije za nadmetanje</t>
  </si>
  <si>
    <t xml:space="preserve">Ponuditelj:___________________ </t>
  </si>
  <si>
    <t>M.P.</t>
  </si>
  <si>
    <t>ADRESA:  Ogarići 12, 20236 MOKOŠICA</t>
  </si>
  <si>
    <t>JEDNAKOVRIJEDNO</t>
  </si>
  <si>
    <t xml:space="preserve">Kataloški broj </t>
  </si>
  <si>
    <t>Proizvođač</t>
  </si>
  <si>
    <t>U_____________,_________2018.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</si>
</sst>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Arial"/>
      <family val="2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rgb="FF0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FABF8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41">
    <xf numFmtId="0" fontId="0" fillId="0" borderId="0" xfId="0"/>
    <xf numFmtId="4" fontId="0" fillId="0" borderId="0" xfId="0" applyNumberFormat="1"/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/>
    <xf numFmtId="0" fontId="1" fillId="0" borderId="1" xfId="0" applyFont="1" applyBorder="1" applyAlignment="1">
      <alignment horizontal="left"/>
    </xf>
    <xf numFmtId="4" fontId="2" fillId="0" borderId="1" xfId="0" applyNumberFormat="1" applyFont="1" applyFill="1" applyBorder="1"/>
    <xf numFmtId="0" fontId="7" fillId="0" borderId="0" xfId="0" applyFont="1" applyAlignment="1">
      <alignment horizontal="right"/>
    </xf>
    <xf numFmtId="0" fontId="8" fillId="0" borderId="0" xfId="0" applyFont="1"/>
    <xf numFmtId="0" fontId="8" fillId="0" borderId="0" xfId="0" applyFont="1" applyAlignment="1">
      <alignment horizontal="right"/>
    </xf>
    <xf numFmtId="4" fontId="8" fillId="0" borderId="0" xfId="0" applyNumberFormat="1" applyFont="1"/>
    <xf numFmtId="0" fontId="0" fillId="0" borderId="0" xfId="0" applyAlignment="1">
      <alignment horizontal="center"/>
    </xf>
    <xf numFmtId="0" fontId="8" fillId="0" borderId="0" xfId="0" applyFont="1" applyAlignment="1"/>
    <xf numFmtId="4" fontId="9" fillId="0" borderId="1" xfId="0" applyNumberFormat="1" applyFont="1" applyFill="1" applyBorder="1"/>
    <xf numFmtId="0" fontId="3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49" fontId="5" fillId="0" borderId="0" xfId="1" applyNumberFormat="1" applyFont="1" applyAlignment="1">
      <alignment horizontal="left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wrapText="1"/>
    </xf>
    <xf numFmtId="0" fontId="8" fillId="0" borderId="0" xfId="0" applyFont="1" applyAlignment="1">
      <alignment horizontal="center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4" fontId="2" fillId="0" borderId="6" xfId="0" applyNumberFormat="1" applyFont="1" applyFill="1" applyBorder="1" applyAlignment="1">
      <alignment horizontal="right"/>
    </xf>
    <xf numFmtId="4" fontId="2" fillId="0" borderId="4" xfId="0" applyNumberFormat="1" applyFont="1" applyFill="1" applyBorder="1" applyAlignment="1">
      <alignment horizontal="right"/>
    </xf>
    <xf numFmtId="4" fontId="2" fillId="0" borderId="5" xfId="0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7" fillId="0" borderId="0" xfId="0" applyFont="1" applyAlignment="1">
      <alignment horizontal="left"/>
    </xf>
    <xf numFmtId="49" fontId="5" fillId="0" borderId="0" xfId="1" applyNumberFormat="1" applyFont="1" applyAlignment="1">
      <alignment horizontal="left"/>
    </xf>
    <xf numFmtId="49" fontId="6" fillId="0" borderId="0" xfId="1" applyNumberFormat="1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center" vertical="center"/>
    </xf>
    <xf numFmtId="4" fontId="1" fillId="2" borderId="3" xfId="0" applyNumberFormat="1" applyFont="1" applyFill="1" applyBorder="1" applyAlignment="1">
      <alignment horizontal="center" vertical="center"/>
    </xf>
  </cellXfs>
  <cellStyles count="2">
    <cellStyle name="Normal 2" xfId="1" xr:uid="{00000000-0005-0000-0000-000001000000}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tabSelected="1" workbookViewId="0">
      <selection activeCell="D19" sqref="D19:I19"/>
    </sheetView>
  </sheetViews>
  <sheetFormatPr defaultRowHeight="15" x14ac:dyDescent="0.25"/>
  <cols>
    <col min="1" max="1" width="8.140625" customWidth="1"/>
    <col min="2" max="2" width="42.28515625" customWidth="1"/>
    <col min="3" max="3" width="9.7109375" customWidth="1"/>
    <col min="4" max="4" width="16.7109375" customWidth="1"/>
    <col min="5" max="5" width="12" customWidth="1"/>
    <col min="6" max="6" width="12.140625" customWidth="1"/>
    <col min="7" max="7" width="10.28515625" customWidth="1"/>
    <col min="8" max="8" width="12.28515625" style="1" customWidth="1"/>
    <col min="9" max="9" width="13.5703125" style="1" customWidth="1"/>
  </cols>
  <sheetData>
    <row r="1" spans="1:9" x14ac:dyDescent="0.25">
      <c r="A1" s="30" t="s">
        <v>38</v>
      </c>
      <c r="B1" s="30"/>
      <c r="C1" s="30"/>
      <c r="H1"/>
      <c r="I1"/>
    </row>
    <row r="2" spans="1:9" x14ac:dyDescent="0.25">
      <c r="A2" s="30" t="s">
        <v>43</v>
      </c>
      <c r="B2" s="30"/>
      <c r="C2" s="30"/>
      <c r="H2"/>
      <c r="I2"/>
    </row>
    <row r="3" spans="1:9" x14ac:dyDescent="0.25">
      <c r="A3" s="30" t="s">
        <v>39</v>
      </c>
      <c r="B3" s="30"/>
      <c r="C3" s="15"/>
      <c r="H3"/>
      <c r="I3"/>
    </row>
    <row r="4" spans="1:9" ht="32.25" customHeight="1" x14ac:dyDescent="0.25">
      <c r="A4" s="31" t="s">
        <v>40</v>
      </c>
      <c r="B4" s="31"/>
      <c r="C4" s="31"/>
      <c r="D4" s="31"/>
      <c r="E4" s="31"/>
      <c r="F4" s="31"/>
      <c r="G4" s="31"/>
      <c r="H4" s="31"/>
      <c r="I4" s="31"/>
    </row>
    <row r="5" spans="1:9" ht="15" customHeight="1" x14ac:dyDescent="0.25">
      <c r="A5" s="32" t="s">
        <v>1</v>
      </c>
      <c r="B5" s="34" t="s">
        <v>0</v>
      </c>
      <c r="C5" s="32" t="s">
        <v>2</v>
      </c>
      <c r="D5" s="16" t="s">
        <v>3</v>
      </c>
      <c r="E5" s="36" t="s">
        <v>44</v>
      </c>
      <c r="F5" s="36"/>
      <c r="G5" s="37" t="s">
        <v>28</v>
      </c>
      <c r="H5" s="39" t="s">
        <v>29</v>
      </c>
      <c r="I5" s="20" t="s">
        <v>30</v>
      </c>
    </row>
    <row r="6" spans="1:9" x14ac:dyDescent="0.25">
      <c r="A6" s="33"/>
      <c r="B6" s="35"/>
      <c r="C6" s="33"/>
      <c r="D6" s="17" t="s">
        <v>4</v>
      </c>
      <c r="E6" s="18" t="s">
        <v>45</v>
      </c>
      <c r="F6" s="18" t="s">
        <v>46</v>
      </c>
      <c r="G6" s="38"/>
      <c r="H6" s="40"/>
      <c r="I6" s="21"/>
    </row>
    <row r="7" spans="1:9" ht="19.5" customHeight="1" x14ac:dyDescent="0.25">
      <c r="A7" s="2" t="s">
        <v>5</v>
      </c>
      <c r="B7" s="4" t="s">
        <v>6</v>
      </c>
      <c r="C7" s="2" t="s">
        <v>31</v>
      </c>
      <c r="D7" s="2" t="s">
        <v>7</v>
      </c>
      <c r="E7" s="2"/>
      <c r="F7" s="2"/>
      <c r="G7" s="2">
        <v>1</v>
      </c>
      <c r="H7" s="3"/>
      <c r="I7" s="3">
        <f>G7*H7</f>
        <v>0</v>
      </c>
    </row>
    <row r="8" spans="1:9" ht="19.5" customHeight="1" x14ac:dyDescent="0.25">
      <c r="A8" s="2" t="s">
        <v>8</v>
      </c>
      <c r="B8" s="4" t="s">
        <v>9</v>
      </c>
      <c r="C8" s="2" t="s">
        <v>10</v>
      </c>
      <c r="D8" s="2" t="s">
        <v>11</v>
      </c>
      <c r="E8" s="2"/>
      <c r="F8" s="2"/>
      <c r="G8" s="13">
        <v>47</v>
      </c>
      <c r="H8" s="3"/>
      <c r="I8" s="3">
        <f t="shared" ref="I8:I13" si="0">G8*H8</f>
        <v>0</v>
      </c>
    </row>
    <row r="9" spans="1:9" ht="19.5" customHeight="1" x14ac:dyDescent="0.25">
      <c r="A9" s="2" t="s">
        <v>12</v>
      </c>
      <c r="B9" s="4" t="s">
        <v>13</v>
      </c>
      <c r="C9" s="2" t="s">
        <v>14</v>
      </c>
      <c r="D9" s="2" t="s">
        <v>15</v>
      </c>
      <c r="E9" s="2"/>
      <c r="F9" s="2"/>
      <c r="G9" s="2">
        <v>12</v>
      </c>
      <c r="H9" s="3"/>
      <c r="I9" s="3">
        <f t="shared" si="0"/>
        <v>0</v>
      </c>
    </row>
    <row r="10" spans="1:9" ht="19.5" customHeight="1" x14ac:dyDescent="0.25">
      <c r="A10" s="2" t="s">
        <v>16</v>
      </c>
      <c r="B10" s="4" t="s">
        <v>17</v>
      </c>
      <c r="C10" s="2" t="s">
        <v>18</v>
      </c>
      <c r="D10" s="2" t="s">
        <v>19</v>
      </c>
      <c r="E10" s="2"/>
      <c r="F10" s="2"/>
      <c r="G10" s="13">
        <v>33</v>
      </c>
      <c r="H10" s="3"/>
      <c r="I10" s="3">
        <f t="shared" si="0"/>
        <v>0</v>
      </c>
    </row>
    <row r="11" spans="1:9" ht="19.5" customHeight="1" x14ac:dyDescent="0.25">
      <c r="A11" s="2" t="s">
        <v>20</v>
      </c>
      <c r="B11" s="4" t="s">
        <v>21</v>
      </c>
      <c r="C11" s="2" t="s">
        <v>22</v>
      </c>
      <c r="D11" s="2" t="s">
        <v>23</v>
      </c>
      <c r="E11" s="2"/>
      <c r="F11" s="2"/>
      <c r="G11" s="2">
        <v>1</v>
      </c>
      <c r="H11" s="3"/>
      <c r="I11" s="3">
        <f t="shared" si="0"/>
        <v>0</v>
      </c>
    </row>
    <row r="12" spans="1:9" ht="19.5" customHeight="1" x14ac:dyDescent="0.25">
      <c r="A12" s="2" t="s">
        <v>24</v>
      </c>
      <c r="B12" s="4" t="s">
        <v>25</v>
      </c>
      <c r="C12" s="2" t="s">
        <v>26</v>
      </c>
      <c r="D12" s="2" t="s">
        <v>27</v>
      </c>
      <c r="E12" s="2"/>
      <c r="F12" s="2"/>
      <c r="G12" s="2">
        <v>6</v>
      </c>
      <c r="H12" s="3"/>
      <c r="I12" s="3">
        <f t="shared" si="0"/>
        <v>0</v>
      </c>
    </row>
    <row r="13" spans="1:9" ht="19.5" customHeight="1" x14ac:dyDescent="0.25">
      <c r="A13" s="2">
        <v>7</v>
      </c>
      <c r="B13" s="4" t="s">
        <v>37</v>
      </c>
      <c r="C13" s="2" t="s">
        <v>36</v>
      </c>
      <c r="D13" s="2" t="s">
        <v>35</v>
      </c>
      <c r="E13" s="2"/>
      <c r="F13" s="2"/>
      <c r="G13" s="2">
        <v>1</v>
      </c>
      <c r="H13" s="3"/>
      <c r="I13" s="3">
        <f t="shared" si="0"/>
        <v>0</v>
      </c>
    </row>
    <row r="14" spans="1:9" ht="19.5" customHeight="1" x14ac:dyDescent="0.25">
      <c r="A14" s="22" t="s">
        <v>33</v>
      </c>
      <c r="B14" s="23"/>
      <c r="C14" s="23"/>
      <c r="D14" s="23"/>
      <c r="E14" s="23"/>
      <c r="F14" s="23"/>
      <c r="G14" s="23"/>
      <c r="H14" s="24"/>
      <c r="I14" s="12">
        <f>SUM(I7:I13)</f>
        <v>0</v>
      </c>
    </row>
    <row r="15" spans="1:9" ht="19.5" customHeight="1" x14ac:dyDescent="0.25">
      <c r="A15" s="25" t="s">
        <v>32</v>
      </c>
      <c r="B15" s="26"/>
      <c r="C15" s="26"/>
      <c r="D15" s="26"/>
      <c r="E15" s="26"/>
      <c r="F15" s="26"/>
      <c r="G15" s="26"/>
      <c r="H15" s="27"/>
      <c r="I15" s="5">
        <f>(I14*25)/100</f>
        <v>0</v>
      </c>
    </row>
    <row r="16" spans="1:9" ht="19.5" customHeight="1" x14ac:dyDescent="0.25">
      <c r="A16" s="28" t="s">
        <v>34</v>
      </c>
      <c r="B16" s="28"/>
      <c r="C16" s="28"/>
      <c r="D16" s="28"/>
      <c r="E16" s="28"/>
      <c r="F16" s="28"/>
      <c r="G16" s="28"/>
      <c r="H16" s="28"/>
      <c r="I16" s="5">
        <f>SUM(I14:I15)</f>
        <v>0</v>
      </c>
    </row>
    <row r="18" spans="1:9" ht="19.5" customHeight="1" x14ac:dyDescent="0.25"/>
    <row r="19" spans="1:9" ht="19.5" customHeight="1" x14ac:dyDescent="0.25">
      <c r="A19" s="29" t="s">
        <v>47</v>
      </c>
      <c r="B19" s="29"/>
      <c r="C19" s="29"/>
      <c r="D19" s="29" t="s">
        <v>41</v>
      </c>
      <c r="E19" s="29"/>
      <c r="F19" s="29"/>
      <c r="G19" s="29"/>
      <c r="H19" s="29"/>
      <c r="I19" s="29"/>
    </row>
    <row r="20" spans="1:9" ht="19.5" customHeight="1" x14ac:dyDescent="0.25">
      <c r="A20" s="6"/>
      <c r="B20" s="14"/>
      <c r="C20" s="7"/>
      <c r="D20" s="7"/>
      <c r="E20" s="7"/>
      <c r="F20" s="7"/>
      <c r="G20" s="7"/>
      <c r="H20" s="8"/>
      <c r="I20" s="9"/>
    </row>
    <row r="21" spans="1:9" ht="19.5" customHeight="1" x14ac:dyDescent="0.25">
      <c r="A21" s="10"/>
      <c r="B21" s="14"/>
      <c r="C21" s="7"/>
      <c r="D21" s="19" t="s">
        <v>42</v>
      </c>
      <c r="E21" s="19"/>
      <c r="F21" s="19"/>
      <c r="G21" s="19"/>
      <c r="H21" s="11"/>
      <c r="I21" s="11"/>
    </row>
    <row r="22" spans="1:9" ht="19.5" customHeight="1" x14ac:dyDescent="0.25"/>
    <row r="23" spans="1:9" ht="19.5" customHeight="1" x14ac:dyDescent="0.25"/>
    <row r="24" spans="1:9" ht="19.5" customHeight="1" x14ac:dyDescent="0.25"/>
  </sheetData>
  <mergeCells count="17">
    <mergeCell ref="A1:C1"/>
    <mergeCell ref="A2:C2"/>
    <mergeCell ref="A3:B3"/>
    <mergeCell ref="A4:I4"/>
    <mergeCell ref="A5:A6"/>
    <mergeCell ref="B5:B6"/>
    <mergeCell ref="C5:C6"/>
    <mergeCell ref="E5:F5"/>
    <mergeCell ref="G5:G6"/>
    <mergeCell ref="H5:H6"/>
    <mergeCell ref="D21:G21"/>
    <mergeCell ref="I5:I6"/>
    <mergeCell ref="A14:H14"/>
    <mergeCell ref="A15:H15"/>
    <mergeCell ref="A16:H16"/>
    <mergeCell ref="A19:C19"/>
    <mergeCell ref="D19:I19"/>
  </mergeCells>
  <printOptions horizontalCentered="1"/>
  <pageMargins left="0.23" right="0.2" top="0.74803149606299213" bottom="0.74803149606299213" header="0.32" footer="0.31496062992125984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Troškovnik 2018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</dc:creator>
  <cp:lastModifiedBy>toni</cp:lastModifiedBy>
  <cp:lastPrinted>2018-09-04T11:40:13Z</cp:lastPrinted>
  <dcterms:created xsi:type="dcterms:W3CDTF">2014-05-21T10:45:18Z</dcterms:created>
  <dcterms:modified xsi:type="dcterms:W3CDTF">2018-09-04T11:41:01Z</dcterms:modified>
</cp:coreProperties>
</file>