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D14"/>
  <c r="D54"/>
  <c r="D63"/>
  <c r="D32"/>
  <c r="D65"/>
</calcChain>
</file>

<file path=xl/sharedStrings.xml><?xml version="1.0" encoding="utf-8"?>
<sst xmlns="http://schemas.openxmlformats.org/spreadsheetml/2006/main" count="141" uniqueCount="82">
  <si>
    <t>Naziv artikla</t>
  </si>
  <si>
    <t>Količina</t>
  </si>
  <si>
    <t>KOM</t>
  </si>
  <si>
    <t>ŽICA ATOMIC INOX</t>
  </si>
  <si>
    <t>PAR</t>
  </si>
  <si>
    <t>NARUČITELJ: Libertas - Dubrovnik d.o.o.</t>
  </si>
  <si>
    <t>ADRESA: Ogarići 12, 20236 Mokošica</t>
  </si>
  <si>
    <t>OIB:36411681446</t>
  </si>
  <si>
    <t>Red.br</t>
  </si>
  <si>
    <t>Jed.mjere</t>
  </si>
  <si>
    <t>Ukupno</t>
  </si>
  <si>
    <t>DETERDŽENT FAKS 3/1 COMP. AQUAMARINE</t>
  </si>
  <si>
    <t xml:space="preserve">PASTA ZA RUKE IDEAL </t>
  </si>
  <si>
    <t>SAPUN 90 GR</t>
  </si>
  <si>
    <t>DOMESTOS 750 ml</t>
  </si>
  <si>
    <t>DETERDŽENT ZA SUĐE ČARLI 1/1</t>
  </si>
  <si>
    <t>OSVJEŽIVAČ ZA WC BREF 50ml</t>
  </si>
  <si>
    <t>WC SANITAR 750 ml 3 u 1</t>
  </si>
  <si>
    <t>SPREJ OSVJEŽIVAČ 300 ml</t>
  </si>
  <si>
    <t>VIM CITRO 500 g</t>
  </si>
  <si>
    <t>SPUŽVICA ZA POSUĐE 2/1 STANDARD</t>
  </si>
  <si>
    <t>VILEDA KRPA MICROFIBRE STYLE 4/1</t>
  </si>
  <si>
    <t>SANITAR WC DUOBLOK 62 ml</t>
  </si>
  <si>
    <t>VIM KLORAL 500 g</t>
  </si>
  <si>
    <t>ARF 750 ml STAKLO</t>
  </si>
  <si>
    <t>JON STAKLO 650 ml</t>
  </si>
  <si>
    <t>RAID SPREJ PROTIV MUHA / KOMARACA</t>
  </si>
  <si>
    <t xml:space="preserve">VAREKINA 1/1 </t>
  </si>
  <si>
    <t>AMBI PUR EL. KOMPLET 20 ml</t>
  </si>
  <si>
    <t>ŠTAP  DRŠKA ZA METLU I MOČO 120 cm</t>
  </si>
  <si>
    <t>RIBAČA ČETKA S ŠTAPOM 120 CM</t>
  </si>
  <si>
    <t>BRUŠKIN RIBALICA S RUČKOM</t>
  </si>
  <si>
    <t>KANTA 12 L S CJEDILOM</t>
  </si>
  <si>
    <t>RUKAVICE GUMENE S/M/L</t>
  </si>
  <si>
    <t>JON SREDSTVO ZA ČIŠĆENJE 1L</t>
  </si>
  <si>
    <t>METLA SOBNA SPECIAL SA ŠTAPOM</t>
  </si>
  <si>
    <t>SANITAR 750 ml</t>
  </si>
  <si>
    <t>LOPATICA S GUMOM</t>
  </si>
  <si>
    <t>LOPATICA</t>
  </si>
  <si>
    <t>SOLNA KISELINA 1/1</t>
  </si>
  <si>
    <t>TABLETE ZA PISOAR 200 gr</t>
  </si>
  <si>
    <t>SAPUN TEKUĆI 1 L</t>
  </si>
  <si>
    <t xml:space="preserve">RUKAVICE GUMENE SENSITIVE VILEDA </t>
  </si>
  <si>
    <t xml:space="preserve">PAR </t>
  </si>
  <si>
    <t>ŽICA 3/1 ZLATNA</t>
  </si>
  <si>
    <t>AJAX  1/1</t>
  </si>
  <si>
    <t>VIM FORTE 500 g</t>
  </si>
  <si>
    <t>WC BREF POW ACT. 2*50g</t>
  </si>
  <si>
    <t>BRUŠKIN RIBALICA 17*5</t>
  </si>
  <si>
    <t>AIRWICK REFIL 25 ml</t>
  </si>
  <si>
    <t>PRONTO 500 ml</t>
  </si>
  <si>
    <t>AIRWICK 240 ml ANTI TAB</t>
  </si>
  <si>
    <t>AMBI PUR ULOŽAK 20 ml</t>
  </si>
  <si>
    <t>AJAX GLASS 750 ml</t>
  </si>
  <si>
    <t>SPUŽVASTA KRPA ZA POSUĐE 3/1 STANDARD</t>
  </si>
  <si>
    <t>SPUŽVASTA KRPA ZA POSUĐE 5/1 STANDARD</t>
  </si>
  <si>
    <t>KRPA ČUDESNA 8/1</t>
  </si>
  <si>
    <t>LOPATICA ZA SMEĆE S DUGOM DRŠKOM</t>
  </si>
  <si>
    <t>BREF DUO AKTIV + REFILL</t>
  </si>
  <si>
    <t>WC BREF POW ACT. 50 g</t>
  </si>
  <si>
    <t>SAPUN NIVEA 100 GR</t>
  </si>
  <si>
    <t>ČETKA ZA WC</t>
  </si>
  <si>
    <t>BIS UNIVERSAL CLEANER 750 ml</t>
  </si>
  <si>
    <t>AUTO SPUŽVA REKORD</t>
  </si>
  <si>
    <t>SET ZA ČIŠĆENJE VILEDA ULTRAMAX BOX</t>
  </si>
  <si>
    <t>VILEDA ULTRAMAX NAVLAKA</t>
  </si>
  <si>
    <t>METLA SIRKOVA MALA</t>
  </si>
  <si>
    <t>KRPA ZA POD OBIČNA</t>
  </si>
  <si>
    <t>METLA SIRKOVA VELIKA</t>
  </si>
  <si>
    <t>MOP PAMUČNI 300 g</t>
  </si>
  <si>
    <t xml:space="preserve">Ukupno bez PDV-a </t>
  </si>
  <si>
    <t>PDV</t>
  </si>
  <si>
    <t xml:space="preserve">Ukupno sa PDV-om </t>
  </si>
  <si>
    <t>Mjesto i datum:</t>
  </si>
  <si>
    <t xml:space="preserve"> Potpis odgovorne osobe:</t>
  </si>
  <si>
    <t>___________________________</t>
  </si>
  <si>
    <t>_____________________________</t>
  </si>
  <si>
    <t>TROŠKOVNIK-  Prilog 1. Dokumentacije o nabavi JN 06/18</t>
  </si>
  <si>
    <t>Jed. cijena</t>
  </si>
  <si>
    <t>ČETKA MALA RUČNA ZA ČIŠĆENJE</t>
  </si>
  <si>
    <t>ODČEPLJIVAČ GUMENI</t>
  </si>
  <si>
    <t>GLADE ELEKTRIČNI APARAT 20 ml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</si>
</sst>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scheme val="minor"/>
    </font>
    <font>
      <sz val="10"/>
      <name val="Tahoma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Microsoft Sans Serif"/>
      <family val="2"/>
      <charset val="238"/>
    </font>
    <font>
      <sz val="10"/>
      <color theme="1"/>
      <name val="Microsoft Sans Serif"/>
      <family val="2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scheme val="minor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49" fontId="4" fillId="0" borderId="0" xfId="2" applyNumberFormat="1" applyFont="1" applyAlignment="1">
      <alignment horizontal="left"/>
    </xf>
    <xf numFmtId="0" fontId="0" fillId="0" borderId="0" xfId="0" applyFill="1"/>
    <xf numFmtId="4" fontId="6" fillId="0" borderId="1" xfId="1" applyNumberFormat="1" applyFont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10" fillId="0" borderId="0" xfId="0" applyFont="1" applyAlignment="1"/>
    <xf numFmtId="0" fontId="8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9" fontId="5" fillId="0" borderId="0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B59" sqref="B59"/>
    </sheetView>
  </sheetViews>
  <sheetFormatPr defaultRowHeight="15"/>
  <cols>
    <col min="1" max="1" width="9" customWidth="1"/>
    <col min="2" max="2" width="37.5703125" customWidth="1"/>
    <col min="3" max="3" width="9.140625" style="2"/>
    <col min="4" max="4" width="8" customWidth="1"/>
    <col min="5" max="5" width="10.140625" customWidth="1"/>
    <col min="6" max="6" width="13.140625" customWidth="1"/>
  </cols>
  <sheetData>
    <row r="1" spans="1:7" ht="15.75">
      <c r="A1" s="1" t="s">
        <v>5</v>
      </c>
      <c r="D1" s="3"/>
      <c r="E1" s="4"/>
    </row>
    <row r="2" spans="1:7" ht="15.75">
      <c r="A2" s="1" t="s">
        <v>6</v>
      </c>
      <c r="D2" s="3"/>
      <c r="E2" s="4"/>
    </row>
    <row r="3" spans="1:7" ht="15.75">
      <c r="A3" s="5" t="s">
        <v>7</v>
      </c>
      <c r="D3" s="3"/>
      <c r="E3" s="4"/>
    </row>
    <row r="4" spans="1:7" ht="15.75">
      <c r="A4" s="5"/>
      <c r="D4" s="3"/>
      <c r="E4" s="4"/>
    </row>
    <row r="5" spans="1:7" ht="15.75">
      <c r="A5" s="29" t="s">
        <v>77</v>
      </c>
      <c r="B5" s="29"/>
      <c r="C5" s="29"/>
      <c r="D5" s="29"/>
      <c r="E5" s="29"/>
      <c r="F5" s="29"/>
      <c r="G5" s="20"/>
    </row>
    <row r="6" spans="1:7" ht="15.75">
      <c r="A6" s="22"/>
      <c r="B6" s="22"/>
      <c r="C6" s="22"/>
      <c r="D6" s="22"/>
      <c r="E6" s="22"/>
      <c r="F6" s="22"/>
      <c r="G6" s="20"/>
    </row>
    <row r="7" spans="1:7" ht="17.100000000000001" customHeight="1">
      <c r="A7" s="9" t="s">
        <v>8</v>
      </c>
      <c r="B7" s="10" t="s">
        <v>0</v>
      </c>
      <c r="C7" s="10" t="s">
        <v>9</v>
      </c>
      <c r="D7" s="11" t="s">
        <v>1</v>
      </c>
      <c r="E7" s="12" t="s">
        <v>78</v>
      </c>
      <c r="F7" s="10" t="s">
        <v>10</v>
      </c>
    </row>
    <row r="8" spans="1:7" ht="17.100000000000001" customHeight="1">
      <c r="A8" s="13">
        <v>1</v>
      </c>
      <c r="B8" s="8" t="s">
        <v>32</v>
      </c>
      <c r="C8" s="21" t="s">
        <v>2</v>
      </c>
      <c r="D8" s="7">
        <v>25</v>
      </c>
      <c r="E8" s="7"/>
      <c r="F8" s="7"/>
    </row>
    <row r="9" spans="1:7" ht="17.100000000000001" customHeight="1">
      <c r="A9" s="13">
        <f>A8+1</f>
        <v>2</v>
      </c>
      <c r="B9" s="8" t="s">
        <v>30</v>
      </c>
      <c r="C9" s="21" t="s">
        <v>2</v>
      </c>
      <c r="D9" s="7">
        <v>20</v>
      </c>
      <c r="E9" s="7"/>
      <c r="F9" s="7"/>
    </row>
    <row r="10" spans="1:7" ht="17.100000000000001" customHeight="1">
      <c r="A10" s="13">
        <f t="shared" ref="A10:A69" si="0">A9+1</f>
        <v>3</v>
      </c>
      <c r="B10" s="8" t="s">
        <v>79</v>
      </c>
      <c r="C10" s="21" t="s">
        <v>2</v>
      </c>
      <c r="D10" s="7">
        <v>15</v>
      </c>
      <c r="E10" s="7"/>
      <c r="F10" s="7"/>
    </row>
    <row r="11" spans="1:7" ht="17.100000000000001" customHeight="1">
      <c r="A11" s="13">
        <f t="shared" si="0"/>
        <v>4</v>
      </c>
      <c r="B11" s="8" t="s">
        <v>31</v>
      </c>
      <c r="C11" s="21" t="s">
        <v>2</v>
      </c>
      <c r="D11" s="7">
        <v>5</v>
      </c>
      <c r="E11" s="7"/>
      <c r="F11" s="7"/>
    </row>
    <row r="12" spans="1:7" ht="17.100000000000001" customHeight="1">
      <c r="A12" s="13">
        <f t="shared" si="0"/>
        <v>5</v>
      </c>
      <c r="B12" s="8" t="s">
        <v>48</v>
      </c>
      <c r="C12" s="21" t="s">
        <v>2</v>
      </c>
      <c r="D12" s="7">
        <v>5</v>
      </c>
      <c r="E12" s="7"/>
      <c r="F12" s="7"/>
    </row>
    <row r="13" spans="1:7" ht="17.100000000000001" customHeight="1">
      <c r="A13" s="13">
        <f t="shared" si="0"/>
        <v>6</v>
      </c>
      <c r="B13" s="8" t="s">
        <v>61</v>
      </c>
      <c r="C13" s="21" t="s">
        <v>2</v>
      </c>
      <c r="D13" s="7">
        <v>5</v>
      </c>
      <c r="E13" s="7"/>
      <c r="F13" s="7"/>
    </row>
    <row r="14" spans="1:7" ht="17.100000000000001" customHeight="1">
      <c r="A14" s="13">
        <f t="shared" si="0"/>
        <v>7</v>
      </c>
      <c r="B14" s="8" t="s">
        <v>41</v>
      </c>
      <c r="C14" s="21" t="s">
        <v>2</v>
      </c>
      <c r="D14" s="7">
        <f>6+8+10+8+4+6+5+8+5</f>
        <v>60</v>
      </c>
      <c r="E14" s="7"/>
      <c r="F14" s="7"/>
    </row>
    <row r="15" spans="1:7" ht="17.100000000000001" customHeight="1">
      <c r="A15" s="13">
        <f t="shared" si="0"/>
        <v>8</v>
      </c>
      <c r="B15" s="8" t="s">
        <v>29</v>
      </c>
      <c r="C15" s="21" t="s">
        <v>2</v>
      </c>
      <c r="D15" s="7">
        <v>40</v>
      </c>
      <c r="E15" s="7"/>
      <c r="F15" s="7"/>
    </row>
    <row r="16" spans="1:7" ht="17.100000000000001" customHeight="1">
      <c r="A16" s="13">
        <f t="shared" si="0"/>
        <v>9</v>
      </c>
      <c r="B16" s="8" t="s">
        <v>80</v>
      </c>
      <c r="C16" s="21" t="s">
        <v>2</v>
      </c>
      <c r="D16" s="7">
        <v>5</v>
      </c>
      <c r="E16" s="7"/>
      <c r="F16" s="7"/>
    </row>
    <row r="17" spans="1:6" ht="17.100000000000001" customHeight="1">
      <c r="A17" s="13">
        <f t="shared" si="0"/>
        <v>10</v>
      </c>
      <c r="B17" s="8" t="s">
        <v>68</v>
      </c>
      <c r="C17" s="21" t="s">
        <v>2</v>
      </c>
      <c r="D17" s="7">
        <v>30</v>
      </c>
      <c r="E17" s="7"/>
      <c r="F17" s="7"/>
    </row>
    <row r="18" spans="1:6" ht="17.100000000000001" customHeight="1">
      <c r="A18" s="13">
        <f t="shared" si="0"/>
        <v>11</v>
      </c>
      <c r="B18" s="8" t="s">
        <v>35</v>
      </c>
      <c r="C18" s="21" t="s">
        <v>2</v>
      </c>
      <c r="D18" s="7">
        <v>40</v>
      </c>
      <c r="E18" s="7"/>
      <c r="F18" s="7"/>
    </row>
    <row r="19" spans="1:6" ht="17.100000000000001" customHeight="1">
      <c r="A19" s="13">
        <f t="shared" si="0"/>
        <v>12</v>
      </c>
      <c r="B19" s="8" t="s">
        <v>66</v>
      </c>
      <c r="C19" s="21" t="s">
        <v>2</v>
      </c>
      <c r="D19" s="7">
        <v>10</v>
      </c>
      <c r="E19" s="7"/>
      <c r="F19" s="7"/>
    </row>
    <row r="20" spans="1:6" ht="17.100000000000001" customHeight="1">
      <c r="A20" s="13">
        <f t="shared" si="0"/>
        <v>13</v>
      </c>
      <c r="B20" s="8" t="s">
        <v>57</v>
      </c>
      <c r="C20" s="21" t="s">
        <v>2</v>
      </c>
      <c r="D20" s="7">
        <v>15</v>
      </c>
      <c r="E20" s="7"/>
      <c r="F20" s="7"/>
    </row>
    <row r="21" spans="1:6" ht="17.100000000000001" customHeight="1">
      <c r="A21" s="13">
        <f t="shared" si="0"/>
        <v>14</v>
      </c>
      <c r="B21" s="8" t="s">
        <v>37</v>
      </c>
      <c r="C21" s="21" t="s">
        <v>2</v>
      </c>
      <c r="D21" s="7">
        <v>5</v>
      </c>
      <c r="E21" s="7"/>
      <c r="F21" s="7"/>
    </row>
    <row r="22" spans="1:6" ht="17.100000000000001" customHeight="1">
      <c r="A22" s="13">
        <f t="shared" si="0"/>
        <v>15</v>
      </c>
      <c r="B22" s="8" t="s">
        <v>38</v>
      </c>
      <c r="C22" s="21" t="s">
        <v>2</v>
      </c>
      <c r="D22" s="7">
        <v>5</v>
      </c>
      <c r="E22" s="7"/>
      <c r="F22" s="7"/>
    </row>
    <row r="23" spans="1:6" ht="17.100000000000001" customHeight="1">
      <c r="A23" s="13">
        <f t="shared" si="0"/>
        <v>16</v>
      </c>
      <c r="B23" s="8" t="s">
        <v>20</v>
      </c>
      <c r="C23" s="21" t="s">
        <v>2</v>
      </c>
      <c r="D23" s="7">
        <v>50</v>
      </c>
      <c r="E23" s="7"/>
      <c r="F23" s="7"/>
    </row>
    <row r="24" spans="1:6" ht="17.100000000000001" customHeight="1">
      <c r="A24" s="13">
        <f t="shared" si="0"/>
        <v>17</v>
      </c>
      <c r="B24" s="8" t="s">
        <v>54</v>
      </c>
      <c r="C24" s="21" t="s">
        <v>2</v>
      </c>
      <c r="D24" s="7">
        <v>50</v>
      </c>
      <c r="E24" s="7"/>
      <c r="F24" s="7"/>
    </row>
    <row r="25" spans="1:6" ht="17.100000000000001" customHeight="1">
      <c r="A25" s="13">
        <f t="shared" si="0"/>
        <v>18</v>
      </c>
      <c r="B25" s="8" t="s">
        <v>55</v>
      </c>
      <c r="C25" s="21" t="s">
        <v>2</v>
      </c>
      <c r="D25" s="7">
        <v>20</v>
      </c>
      <c r="E25" s="7"/>
      <c r="F25" s="7"/>
    </row>
    <row r="26" spans="1:6" ht="17.100000000000001" customHeight="1">
      <c r="A26" s="13">
        <f t="shared" si="0"/>
        <v>19</v>
      </c>
      <c r="B26" s="8" t="s">
        <v>63</v>
      </c>
      <c r="C26" s="21" t="s">
        <v>2</v>
      </c>
      <c r="D26" s="7">
        <v>30</v>
      </c>
      <c r="E26" s="7"/>
      <c r="F26" s="7"/>
    </row>
    <row r="27" spans="1:6" ht="17.100000000000001" customHeight="1">
      <c r="A27" s="13">
        <f t="shared" si="0"/>
        <v>20</v>
      </c>
      <c r="B27" s="8" t="s">
        <v>12</v>
      </c>
      <c r="C27" s="21" t="s">
        <v>2</v>
      </c>
      <c r="D27" s="7">
        <v>650</v>
      </c>
      <c r="E27" s="7"/>
      <c r="F27" s="7"/>
    </row>
    <row r="28" spans="1:6" ht="17.100000000000001" customHeight="1">
      <c r="A28" s="13">
        <f t="shared" si="0"/>
        <v>21</v>
      </c>
      <c r="B28" s="8" t="s">
        <v>69</v>
      </c>
      <c r="C28" s="21" t="s">
        <v>2</v>
      </c>
      <c r="D28" s="7">
        <v>120</v>
      </c>
      <c r="E28" s="7"/>
      <c r="F28" s="7"/>
    </row>
    <row r="29" spans="1:6" ht="17.100000000000001" customHeight="1">
      <c r="A29" s="13">
        <f t="shared" si="0"/>
        <v>22</v>
      </c>
      <c r="B29" s="8" t="s">
        <v>67</v>
      </c>
      <c r="C29" s="21" t="s">
        <v>2</v>
      </c>
      <c r="D29" s="7">
        <v>50</v>
      </c>
      <c r="E29" s="7"/>
      <c r="F29" s="7"/>
    </row>
    <row r="30" spans="1:6" ht="17.100000000000001" customHeight="1">
      <c r="A30" s="13">
        <f t="shared" si="0"/>
        <v>23</v>
      </c>
      <c r="B30" s="8" t="s">
        <v>64</v>
      </c>
      <c r="C30" s="21" t="s">
        <v>2</v>
      </c>
      <c r="D30" s="7">
        <v>2</v>
      </c>
      <c r="E30" s="7"/>
      <c r="F30" s="7"/>
    </row>
    <row r="31" spans="1:6" ht="17.100000000000001" customHeight="1">
      <c r="A31" s="13">
        <f t="shared" si="0"/>
        <v>24</v>
      </c>
      <c r="B31" s="8" t="s">
        <v>65</v>
      </c>
      <c r="C31" s="21" t="s">
        <v>2</v>
      </c>
      <c r="D31" s="7">
        <v>5</v>
      </c>
      <c r="E31" s="7"/>
      <c r="F31" s="7"/>
    </row>
    <row r="32" spans="1:6" ht="17.100000000000001" customHeight="1">
      <c r="A32" s="13">
        <f t="shared" si="0"/>
        <v>25</v>
      </c>
      <c r="B32" s="8" t="s">
        <v>3</v>
      </c>
      <c r="C32" s="21" t="s">
        <v>2</v>
      </c>
      <c r="D32" s="7">
        <f>5+10</f>
        <v>15</v>
      </c>
      <c r="E32" s="7"/>
      <c r="F32" s="7"/>
    </row>
    <row r="33" spans="1:6" ht="17.100000000000001" customHeight="1">
      <c r="A33" s="13">
        <f t="shared" si="0"/>
        <v>26</v>
      </c>
      <c r="B33" s="8" t="s">
        <v>44</v>
      </c>
      <c r="C33" s="21" t="s">
        <v>2</v>
      </c>
      <c r="D33" s="7">
        <v>10</v>
      </c>
      <c r="E33" s="7"/>
      <c r="F33" s="7"/>
    </row>
    <row r="34" spans="1:6" ht="17.100000000000001" customHeight="1">
      <c r="A34" s="13">
        <f t="shared" si="0"/>
        <v>27</v>
      </c>
      <c r="B34" s="8" t="s">
        <v>13</v>
      </c>
      <c r="C34" s="21" t="s">
        <v>2</v>
      </c>
      <c r="D34" s="7">
        <v>100</v>
      </c>
      <c r="E34" s="7"/>
      <c r="F34" s="7"/>
    </row>
    <row r="35" spans="1:6" ht="17.100000000000001" customHeight="1">
      <c r="A35" s="13">
        <f t="shared" si="0"/>
        <v>28</v>
      </c>
      <c r="B35" s="8" t="s">
        <v>60</v>
      </c>
      <c r="C35" s="21" t="s">
        <v>2</v>
      </c>
      <c r="D35" s="7">
        <v>600</v>
      </c>
      <c r="E35" s="7"/>
      <c r="F35" s="7"/>
    </row>
    <row r="36" spans="1:6" ht="17.100000000000001" customHeight="1">
      <c r="A36" s="13">
        <f t="shared" si="0"/>
        <v>29</v>
      </c>
      <c r="B36" s="8" t="s">
        <v>15</v>
      </c>
      <c r="C36" s="21" t="s">
        <v>2</v>
      </c>
      <c r="D36" s="7">
        <v>110</v>
      </c>
      <c r="E36" s="7"/>
      <c r="F36" s="7"/>
    </row>
    <row r="37" spans="1:6" ht="17.100000000000001" customHeight="1">
      <c r="A37" s="13">
        <f t="shared" si="0"/>
        <v>30</v>
      </c>
      <c r="B37" s="8" t="s">
        <v>33</v>
      </c>
      <c r="C37" s="21" t="s">
        <v>4</v>
      </c>
      <c r="D37" s="7">
        <v>200</v>
      </c>
      <c r="E37" s="7"/>
      <c r="F37" s="7"/>
    </row>
    <row r="38" spans="1:6" ht="17.100000000000001" customHeight="1">
      <c r="A38" s="13">
        <f t="shared" si="0"/>
        <v>31</v>
      </c>
      <c r="B38" s="8" t="s">
        <v>42</v>
      </c>
      <c r="C38" s="21" t="s">
        <v>43</v>
      </c>
      <c r="D38" s="7">
        <v>40</v>
      </c>
      <c r="E38" s="7"/>
      <c r="F38" s="7"/>
    </row>
    <row r="39" spans="1:6" ht="17.100000000000001" customHeight="1">
      <c r="A39" s="13">
        <f t="shared" si="0"/>
        <v>32</v>
      </c>
      <c r="B39" s="8" t="s">
        <v>39</v>
      </c>
      <c r="C39" s="21" t="s">
        <v>2</v>
      </c>
      <c r="D39" s="7">
        <v>5</v>
      </c>
      <c r="E39" s="7"/>
      <c r="F39" s="7"/>
    </row>
    <row r="40" spans="1:6" ht="17.100000000000001" customHeight="1">
      <c r="A40" s="13">
        <f t="shared" si="0"/>
        <v>33</v>
      </c>
      <c r="B40" s="8" t="s">
        <v>27</v>
      </c>
      <c r="C40" s="21" t="s">
        <v>2</v>
      </c>
      <c r="D40" s="7">
        <v>10</v>
      </c>
      <c r="E40" s="7"/>
      <c r="F40" s="7"/>
    </row>
    <row r="41" spans="1:6" ht="17.100000000000001" customHeight="1">
      <c r="A41" s="13">
        <f t="shared" si="0"/>
        <v>34</v>
      </c>
      <c r="B41" s="8" t="s">
        <v>17</v>
      </c>
      <c r="C41" s="21" t="s">
        <v>2</v>
      </c>
      <c r="D41" s="7">
        <v>100</v>
      </c>
      <c r="E41" s="7"/>
      <c r="F41" s="7"/>
    </row>
    <row r="42" spans="1:6" ht="17.100000000000001" customHeight="1">
      <c r="A42" s="13">
        <f t="shared" si="0"/>
        <v>35</v>
      </c>
      <c r="B42" s="8" t="s">
        <v>36</v>
      </c>
      <c r="C42" s="21" t="s">
        <v>2</v>
      </c>
      <c r="D42" s="7">
        <v>40</v>
      </c>
      <c r="E42" s="7"/>
      <c r="F42" s="7"/>
    </row>
    <row r="43" spans="1:6" ht="17.100000000000001" customHeight="1">
      <c r="A43" s="13">
        <f t="shared" si="0"/>
        <v>36</v>
      </c>
      <c r="B43" s="8" t="s">
        <v>34</v>
      </c>
      <c r="C43" s="21" t="s">
        <v>2</v>
      </c>
      <c r="D43" s="7">
        <v>50</v>
      </c>
      <c r="E43" s="7"/>
      <c r="F43" s="7"/>
    </row>
    <row r="44" spans="1:6" ht="17.100000000000001" customHeight="1">
      <c r="A44" s="13">
        <f t="shared" si="0"/>
        <v>37</v>
      </c>
      <c r="B44" s="8" t="s">
        <v>45</v>
      </c>
      <c r="C44" s="21" t="s">
        <v>2</v>
      </c>
      <c r="D44" s="7">
        <v>70</v>
      </c>
      <c r="E44" s="7"/>
      <c r="F44" s="7"/>
    </row>
    <row r="45" spans="1:6" ht="17.100000000000001" customHeight="1">
      <c r="A45" s="13">
        <f t="shared" si="0"/>
        <v>38</v>
      </c>
      <c r="B45" s="8" t="s">
        <v>62</v>
      </c>
      <c r="C45" s="21" t="s">
        <v>2</v>
      </c>
      <c r="D45" s="7">
        <v>10</v>
      </c>
      <c r="E45" s="7"/>
      <c r="F45" s="7"/>
    </row>
    <row r="46" spans="1:6" ht="17.100000000000001" customHeight="1">
      <c r="A46" s="13">
        <f t="shared" si="0"/>
        <v>39</v>
      </c>
      <c r="B46" s="8" t="s">
        <v>50</v>
      </c>
      <c r="C46" s="21" t="s">
        <v>2</v>
      </c>
      <c r="D46" s="7">
        <v>5</v>
      </c>
      <c r="E46" s="7"/>
      <c r="F46" s="7"/>
    </row>
    <row r="47" spans="1:6" ht="17.100000000000001" customHeight="1">
      <c r="A47" s="13">
        <f t="shared" si="0"/>
        <v>40</v>
      </c>
      <c r="B47" s="8" t="s">
        <v>11</v>
      </c>
      <c r="C47" s="21" t="s">
        <v>2</v>
      </c>
      <c r="D47" s="7">
        <v>700</v>
      </c>
      <c r="E47" s="7"/>
      <c r="F47" s="7"/>
    </row>
    <row r="48" spans="1:6" ht="17.100000000000001" customHeight="1">
      <c r="A48" s="13">
        <f t="shared" si="0"/>
        <v>41</v>
      </c>
      <c r="B48" s="8" t="s">
        <v>19</v>
      </c>
      <c r="C48" s="21" t="s">
        <v>2</v>
      </c>
      <c r="D48" s="7">
        <v>500</v>
      </c>
      <c r="E48" s="7"/>
      <c r="F48" s="7"/>
    </row>
    <row r="49" spans="1:6" ht="17.100000000000001" customHeight="1">
      <c r="A49" s="13">
        <f t="shared" si="0"/>
        <v>42</v>
      </c>
      <c r="B49" s="8" t="s">
        <v>46</v>
      </c>
      <c r="C49" s="21" t="s">
        <v>2</v>
      </c>
      <c r="D49" s="7">
        <v>50</v>
      </c>
      <c r="E49" s="7"/>
      <c r="F49" s="7"/>
    </row>
    <row r="50" spans="1:6" ht="17.100000000000001" customHeight="1">
      <c r="A50" s="13">
        <f t="shared" si="0"/>
        <v>43</v>
      </c>
      <c r="B50" s="8" t="s">
        <v>23</v>
      </c>
      <c r="C50" s="21" t="s">
        <v>2</v>
      </c>
      <c r="D50" s="7">
        <v>70</v>
      </c>
      <c r="E50" s="7"/>
      <c r="F50" s="7"/>
    </row>
    <row r="51" spans="1:6" ht="17.100000000000001" customHeight="1">
      <c r="A51" s="13">
        <f t="shared" si="0"/>
        <v>44</v>
      </c>
      <c r="B51" s="8" t="s">
        <v>16</v>
      </c>
      <c r="C51" s="21" t="s">
        <v>2</v>
      </c>
      <c r="D51" s="7">
        <v>60</v>
      </c>
      <c r="E51" s="7"/>
      <c r="F51" s="7"/>
    </row>
    <row r="52" spans="1:6" ht="17.100000000000001" customHeight="1">
      <c r="A52" s="13">
        <f t="shared" si="0"/>
        <v>45</v>
      </c>
      <c r="B52" s="8" t="s">
        <v>58</v>
      </c>
      <c r="C52" s="21" t="s">
        <v>2</v>
      </c>
      <c r="D52" s="7">
        <v>30</v>
      </c>
      <c r="E52" s="7"/>
      <c r="F52" s="7"/>
    </row>
    <row r="53" spans="1:6" ht="17.100000000000001" customHeight="1">
      <c r="A53" s="13">
        <f t="shared" si="0"/>
        <v>46</v>
      </c>
      <c r="B53" s="8" t="s">
        <v>22</v>
      </c>
      <c r="C53" s="21" t="s">
        <v>2</v>
      </c>
      <c r="D53" s="7">
        <v>15</v>
      </c>
      <c r="E53" s="7"/>
      <c r="F53" s="7"/>
    </row>
    <row r="54" spans="1:6" ht="17.100000000000001" customHeight="1">
      <c r="A54" s="13">
        <f t="shared" si="0"/>
        <v>47</v>
      </c>
      <c r="B54" s="8" t="s">
        <v>59</v>
      </c>
      <c r="C54" s="21" t="s">
        <v>2</v>
      </c>
      <c r="D54" s="7">
        <f>10+10+10+10</f>
        <v>40</v>
      </c>
      <c r="E54" s="7"/>
      <c r="F54" s="7"/>
    </row>
    <row r="55" spans="1:6" ht="17.100000000000001" customHeight="1">
      <c r="A55" s="13">
        <f t="shared" si="0"/>
        <v>48</v>
      </c>
      <c r="B55" s="8" t="s">
        <v>47</v>
      </c>
      <c r="C55" s="21" t="s">
        <v>2</v>
      </c>
      <c r="D55" s="7">
        <v>10</v>
      </c>
      <c r="E55" s="7"/>
      <c r="F55" s="7"/>
    </row>
    <row r="56" spans="1:6" ht="17.100000000000001" customHeight="1">
      <c r="A56" s="13">
        <f t="shared" si="0"/>
        <v>49</v>
      </c>
      <c r="B56" s="8" t="s">
        <v>40</v>
      </c>
      <c r="C56" s="21" t="s">
        <v>2</v>
      </c>
      <c r="D56" s="7">
        <v>15</v>
      </c>
      <c r="E56" s="7"/>
      <c r="F56" s="7"/>
    </row>
    <row r="57" spans="1:6" ht="17.100000000000001" customHeight="1">
      <c r="A57" s="13">
        <f t="shared" si="0"/>
        <v>50</v>
      </c>
      <c r="B57" s="8" t="s">
        <v>18</v>
      </c>
      <c r="C57" s="21" t="s">
        <v>2</v>
      </c>
      <c r="D57" s="7">
        <v>75</v>
      </c>
      <c r="E57" s="7"/>
      <c r="F57" s="7"/>
    </row>
    <row r="58" spans="1:6" ht="17.100000000000001" customHeight="1">
      <c r="A58" s="13">
        <f t="shared" si="0"/>
        <v>51</v>
      </c>
      <c r="B58" s="8" t="s">
        <v>51</v>
      </c>
      <c r="C58" s="21" t="s">
        <v>2</v>
      </c>
      <c r="D58" s="7">
        <v>5</v>
      </c>
      <c r="E58" s="7"/>
      <c r="F58" s="7"/>
    </row>
    <row r="59" spans="1:6" ht="17.100000000000001" customHeight="1">
      <c r="A59" s="13">
        <f t="shared" si="0"/>
        <v>52</v>
      </c>
      <c r="B59" s="8" t="s">
        <v>14</v>
      </c>
      <c r="C59" s="21" t="s">
        <v>2</v>
      </c>
      <c r="D59" s="7">
        <v>250</v>
      </c>
      <c r="E59" s="7"/>
      <c r="F59" s="7"/>
    </row>
    <row r="60" spans="1:6" ht="17.100000000000001" customHeight="1">
      <c r="A60" s="13">
        <f t="shared" si="0"/>
        <v>53</v>
      </c>
      <c r="B60" s="8" t="s">
        <v>53</v>
      </c>
      <c r="C60" s="21" t="s">
        <v>2</v>
      </c>
      <c r="D60" s="7">
        <v>200</v>
      </c>
      <c r="E60" s="7"/>
      <c r="F60" s="7"/>
    </row>
    <row r="61" spans="1:6" ht="17.100000000000001" customHeight="1">
      <c r="A61" s="13">
        <f t="shared" si="0"/>
        <v>54</v>
      </c>
      <c r="B61" s="8" t="s">
        <v>24</v>
      </c>
      <c r="C61" s="21" t="s">
        <v>2</v>
      </c>
      <c r="D61" s="7">
        <v>15</v>
      </c>
      <c r="E61" s="7"/>
      <c r="F61" s="7"/>
    </row>
    <row r="62" spans="1:6" ht="17.100000000000001" customHeight="1">
      <c r="A62" s="13">
        <f t="shared" si="0"/>
        <v>55</v>
      </c>
      <c r="B62" s="8" t="s">
        <v>25</v>
      </c>
      <c r="C62" s="21" t="s">
        <v>2</v>
      </c>
      <c r="D62" s="7">
        <v>30</v>
      </c>
      <c r="E62" s="7"/>
      <c r="F62" s="7"/>
    </row>
    <row r="63" spans="1:6" ht="17.100000000000001" customHeight="1">
      <c r="A63" s="13">
        <f t="shared" si="0"/>
        <v>56</v>
      </c>
      <c r="B63" s="8" t="s">
        <v>52</v>
      </c>
      <c r="C63" s="21" t="s">
        <v>2</v>
      </c>
      <c r="D63" s="7">
        <f>5+5</f>
        <v>10</v>
      </c>
      <c r="E63" s="7"/>
      <c r="F63" s="7"/>
    </row>
    <row r="64" spans="1:6" ht="17.100000000000001" customHeight="1">
      <c r="A64" s="13">
        <f t="shared" si="0"/>
        <v>57</v>
      </c>
      <c r="B64" s="8" t="s">
        <v>81</v>
      </c>
      <c r="C64" s="21" t="s">
        <v>2</v>
      </c>
      <c r="D64" s="7">
        <v>5</v>
      </c>
      <c r="E64" s="7"/>
      <c r="F64" s="7"/>
    </row>
    <row r="65" spans="1:7" ht="17.100000000000001" customHeight="1">
      <c r="A65" s="13">
        <f t="shared" si="0"/>
        <v>58</v>
      </c>
      <c r="B65" s="8" t="s">
        <v>28</v>
      </c>
      <c r="C65" s="21" t="s">
        <v>2</v>
      </c>
      <c r="D65" s="7">
        <f>5+1+4</f>
        <v>10</v>
      </c>
      <c r="E65" s="7"/>
      <c r="F65" s="7"/>
    </row>
    <row r="66" spans="1:7" ht="17.100000000000001" customHeight="1">
      <c r="A66" s="13">
        <f t="shared" si="0"/>
        <v>59</v>
      </c>
      <c r="B66" s="8" t="s">
        <v>49</v>
      </c>
      <c r="C66" s="21" t="s">
        <v>2</v>
      </c>
      <c r="D66" s="7">
        <v>10</v>
      </c>
      <c r="E66" s="7"/>
      <c r="F66" s="7"/>
    </row>
    <row r="67" spans="1:7" ht="17.100000000000001" customHeight="1">
      <c r="A67" s="13">
        <f t="shared" si="0"/>
        <v>60</v>
      </c>
      <c r="B67" s="8" t="s">
        <v>26</v>
      </c>
      <c r="C67" s="21" t="s">
        <v>2</v>
      </c>
      <c r="D67" s="7">
        <v>5</v>
      </c>
      <c r="E67" s="7"/>
      <c r="F67" s="7"/>
    </row>
    <row r="68" spans="1:7" ht="17.100000000000001" customHeight="1">
      <c r="A68" s="13">
        <f t="shared" si="0"/>
        <v>61</v>
      </c>
      <c r="B68" s="8" t="s">
        <v>21</v>
      </c>
      <c r="C68" s="21" t="s">
        <v>2</v>
      </c>
      <c r="D68" s="7">
        <v>20</v>
      </c>
      <c r="E68" s="7"/>
      <c r="F68" s="7"/>
    </row>
    <row r="69" spans="1:7" ht="17.100000000000001" customHeight="1">
      <c r="A69" s="13">
        <f t="shared" si="0"/>
        <v>62</v>
      </c>
      <c r="B69" s="8" t="s">
        <v>56</v>
      </c>
      <c r="C69" s="21" t="s">
        <v>2</v>
      </c>
      <c r="D69" s="7">
        <v>15</v>
      </c>
      <c r="E69" s="7"/>
      <c r="F69" s="7"/>
    </row>
    <row r="70" spans="1:7" ht="18.95" customHeight="1">
      <c r="A70" s="25" t="s">
        <v>70</v>
      </c>
      <c r="B70" s="26"/>
      <c r="C70" s="26"/>
      <c r="D70" s="26"/>
      <c r="E70" s="26"/>
      <c r="F70" s="18"/>
      <c r="G70" s="6"/>
    </row>
    <row r="71" spans="1:7" ht="18.95" customHeight="1">
      <c r="A71" s="27" t="s">
        <v>71</v>
      </c>
      <c r="B71" s="28"/>
      <c r="C71" s="28"/>
      <c r="D71" s="28"/>
      <c r="E71" s="28"/>
      <c r="F71" s="19"/>
    </row>
    <row r="72" spans="1:7" ht="18.95" customHeight="1">
      <c r="A72" s="25" t="s">
        <v>72</v>
      </c>
      <c r="B72" s="26"/>
      <c r="C72" s="26"/>
      <c r="D72" s="26"/>
      <c r="E72" s="26"/>
      <c r="F72" s="18"/>
    </row>
    <row r="73" spans="1:7">
      <c r="A73" s="24"/>
      <c r="B73" s="24"/>
      <c r="C73" s="24"/>
      <c r="D73" s="24"/>
      <c r="E73" s="24"/>
      <c r="F73" s="24"/>
    </row>
    <row r="74" spans="1:7">
      <c r="A74" s="2"/>
      <c r="B74" s="2"/>
      <c r="D74" s="14"/>
      <c r="E74" s="15"/>
    </row>
    <row r="75" spans="1:7" ht="20.100000000000001" customHeight="1">
      <c r="A75" s="16" t="s">
        <v>73</v>
      </c>
      <c r="B75" s="16"/>
      <c r="C75" s="23" t="s">
        <v>74</v>
      </c>
      <c r="E75" s="17"/>
    </row>
    <row r="76" spans="1:7" ht="20.100000000000001" customHeight="1">
      <c r="A76" s="16" t="s">
        <v>75</v>
      </c>
      <c r="B76" s="16"/>
      <c r="C76" s="23" t="s">
        <v>76</v>
      </c>
    </row>
  </sheetData>
  <mergeCells count="5">
    <mergeCell ref="A73:F73"/>
    <mergeCell ref="A70:E70"/>
    <mergeCell ref="A71:E71"/>
    <mergeCell ref="A72:E72"/>
    <mergeCell ref="A5:F5"/>
  </mergeCells>
  <pageMargins left="0.70866141732283472" right="0.70866141732283472" top="0.59" bottom="0.4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2018-02-16T08:32:54Z</dcterms:modified>
</cp:coreProperties>
</file>